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rámetros" sheetId="1" state="visible" r:id="rId1"/>
    <sheet xmlns:r="http://schemas.openxmlformats.org/officeDocument/2006/relationships" name="APU" sheetId="2" state="visible" r:id="rId2"/>
    <sheet xmlns:r="http://schemas.openxmlformats.org/officeDocument/2006/relationships" name="Presupuest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0.0%"/>
    <numFmt numFmtId="166" formatCode="0.0000"/>
  </numFmts>
  <fonts count="6">
    <font>
      <name val="Calibri"/>
      <family val="2"/>
      <color theme="1"/>
      <sz val="11"/>
      <scheme val="minor"/>
    </font>
    <font>
      <b val="1"/>
      <color rgb="001F2430"/>
      <sz val="15"/>
    </font>
    <font>
      <i val="1"/>
      <color rgb="006B6B6B"/>
      <sz val="10"/>
    </font>
    <font>
      <b val="1"/>
      <color rgb="00FFFFFF"/>
    </font>
    <font>
      <b val="1"/>
    </font>
    <font>
      <i val="1"/>
      <color rgb="006B6B6B"/>
    </font>
  </fonts>
  <fills count="6">
    <fill>
      <patternFill/>
    </fill>
    <fill>
      <patternFill patternType="gray125"/>
    </fill>
    <fill>
      <patternFill patternType="solid">
        <fgColor rgb="001F2430"/>
      </patternFill>
    </fill>
    <fill>
      <patternFill patternType="solid">
        <fgColor rgb="00FFF7D6"/>
      </patternFill>
    </fill>
    <fill>
      <patternFill patternType="solid">
        <fgColor rgb="00EDEAE2"/>
      </patternFill>
    </fill>
    <fill>
      <patternFill patternType="solid">
        <fgColor rgb="00FBE3D6"/>
      </patternFill>
    </fill>
  </fills>
  <borders count="2">
    <border>
      <left/>
      <right/>
      <top/>
      <bottom/>
      <diagonal/>
    </border>
    <border>
      <left style="thin">
        <color rgb="00CFCBC0"/>
      </left>
      <right style="thin">
        <color rgb="00CFCBC0"/>
      </right>
      <top style="thin">
        <color rgb="00CFCBC0"/>
      </top>
      <bottom style="thin">
        <color rgb="00CFCBC0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164" fontId="0" fillId="3" borderId="1" pivotButton="0" quotePrefix="0" xfId="0"/>
    <xf numFmtId="0" fontId="0" fillId="0" borderId="1" applyAlignment="1" pivotButton="0" quotePrefix="0" xfId="0">
      <alignment vertical="top" wrapText="1"/>
    </xf>
    <xf numFmtId="1" fontId="0" fillId="3" borderId="1" pivotButton="0" quotePrefix="0" xfId="0"/>
    <xf numFmtId="165" fontId="0" fillId="3" borderId="1" pivotButton="0" quotePrefix="0" xfId="0"/>
    <xf numFmtId="0" fontId="4" fillId="0" borderId="1" pivotButton="0" quotePrefix="0" xfId="0"/>
    <xf numFmtId="164" fontId="0" fillId="4" borderId="1" pivotButton="0" quotePrefix="0" xfId="0"/>
    <xf numFmtId="165" fontId="0" fillId="4" borderId="1" pivotButton="0" quotePrefix="0" xfId="0"/>
    <xf numFmtId="166" fontId="0" fillId="4" borderId="1" pivotButton="0" quotePrefix="0" xfId="0"/>
    <xf numFmtId="0" fontId="4" fillId="0" borderId="0" pivotButton="0" quotePrefix="0" xfId="0"/>
    <xf numFmtId="0" fontId="0" fillId="3" borderId="0" pivotButton="0" quotePrefix="0" xfId="0"/>
    <xf numFmtId="0" fontId="0" fillId="3" borderId="1" pivotButton="0" quotePrefix="0" xfId="0"/>
    <xf numFmtId="164" fontId="0" fillId="0" borderId="1" pivotButton="0" quotePrefix="0" xfId="0"/>
    <xf numFmtId="164" fontId="0" fillId="0" borderId="0" pivotButton="0" quotePrefix="0" xfId="0"/>
    <xf numFmtId="165" fontId="0" fillId="0" borderId="0" pivotButton="0" quotePrefix="0" xfId="0"/>
    <xf numFmtId="0" fontId="4" fillId="5" borderId="0" pivotButton="0" quotePrefix="0" xfId="0"/>
    <xf numFmtId="0" fontId="0" fillId="5" borderId="0" pivotButton="0" quotePrefix="0" xfId="0"/>
    <xf numFmtId="164" fontId="0" fillId="5" borderId="0" pivotButton="0" quotePrefix="0" xfId="0"/>
    <xf numFmtId="0" fontId="5" fillId="0" borderId="0" pivotButton="0" quotePrefix="0" xfId="0"/>
    <xf numFmtId="165" fontId="0" fillId="0" borderId="1" pivotButton="0" quotePrefix="0" xfId="0"/>
    <xf numFmtId="0" fontId="4" fillId="4" borderId="1" pivotButton="0" quotePrefix="0" xfId="0"/>
    <xf numFmtId="0" fontId="0" fillId="4" borderId="1" pivotButton="0" quotePrefix="0" xfId="0"/>
    <xf numFmtId="164" fontId="4" fillId="4" borderId="1" pivotButton="0" quotePrefix="0" xfId="0"/>
    <xf numFmtId="0" fontId="4" fillId="5" borderId="1" pivotButton="0" quotePrefix="0" xfId="0"/>
    <xf numFmtId="0" fontId="0" fillId="5" borderId="1" pivotButton="0" quotePrefix="0" xfId="0"/>
    <xf numFmtId="164" fontId="4" fillId="5" borderId="1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44" customWidth="1" min="1" max="1"/>
    <col width="16" customWidth="1" min="2" max="2"/>
    <col width="86" customWidth="1" min="3" max="3"/>
  </cols>
  <sheetData>
    <row r="1">
      <c r="A1" s="1" t="inlineStr">
        <is>
          <t>Parámetros del presupuesto</t>
        </is>
      </c>
    </row>
    <row r="2">
      <c r="A2" s="2" t="inlineStr">
        <is>
          <t>Valores de ejemplo en las celdas amarillas: reemplazalos por los de tu obra. AppMaestro · appmaestro.com.ar/precios/</t>
        </is>
      </c>
    </row>
    <row r="4">
      <c r="A4" s="3" t="inlineStr">
        <is>
          <t>Concepto</t>
        </is>
      </c>
      <c r="B4" s="3" t="inlineStr">
        <is>
          <t>Valor</t>
        </is>
      </c>
      <c r="C4" s="3" t="inlineStr">
        <is>
          <t>Nota</t>
        </is>
      </c>
    </row>
    <row r="5">
      <c r="A5" s="4" t="inlineStr">
        <is>
          <t>Valor hora oficial (Zona A)</t>
        </is>
      </c>
      <c r="B5" s="5" t="n">
        <v>6697</v>
      </c>
      <c r="C5" s="6" t="inlineStr">
        <is>
          <t>Escala UOCRA noviembre 2026 (acuerdo del 21/09/2026). Actualizá en appmaestro.com.ar/precios/escala-uocra/</t>
        </is>
      </c>
    </row>
    <row r="6">
      <c r="A6" s="4" t="inlineStr">
        <is>
          <t>Valor hora ayudante (Zona A)</t>
        </is>
      </c>
      <c r="B6" s="5" t="n">
        <v>5696</v>
      </c>
      <c r="C6" s="6" t="inlineStr">
        <is>
          <t>Escala UOCRA noviembre 2026. Si contratás por tarea, usá tu precio.</t>
        </is>
      </c>
    </row>
    <row r="7">
      <c r="A7" s="4" t="inlineStr">
        <is>
          <t>Horas por jornal</t>
        </is>
      </c>
      <c r="B7" s="7" t="n">
        <v>8</v>
      </c>
      <c r="C7" s="6" t="inlineStr">
        <is>
          <t>AppMaestro usa 8 horas; el convenio fija un máximo de 9 horas diarias.</t>
        </is>
      </c>
    </row>
    <row r="8">
      <c r="A8" s="4" t="inlineStr">
        <is>
          <t>Presentismo</t>
        </is>
      </c>
      <c r="B8" s="8" t="n">
        <v>0.2</v>
      </c>
      <c r="C8" s="6" t="inlineStr">
        <is>
          <t>20% del básico por quincena sin faltas (art. 52 del CCT 76/75). Poné 0 si no corresponde.</t>
        </is>
      </c>
    </row>
    <row r="9">
      <c r="A9" s="4" t="inlineStr">
        <is>
          <t>Fondo de Cese Laboral</t>
        </is>
      </c>
      <c r="B9" s="8" t="n">
        <v>0.12</v>
      </c>
      <c r="C9" s="6" t="inlineStr">
        <is>
          <t>12% el primer año y 8% después (Ley 22.250, art. 15). Se calcula sobre el básico más presentismo.</t>
        </is>
      </c>
    </row>
    <row r="10">
      <c r="A10" s="4" t="inlineStr">
        <is>
          <t>Otras cargas (ART, aguinaldo, vacaciones, etc.)</t>
        </is>
      </c>
      <c r="B10" s="8" t="n">
        <v>0</v>
      </c>
      <c r="C10" s="6" t="inlineStr">
        <is>
          <t>Completá según tu caso. Es 0 por defecto: no está incluido.</t>
        </is>
      </c>
    </row>
    <row r="11">
      <c r="A11" s="4" t="inlineStr">
        <is>
          <t>Gastos generales + beneficio</t>
        </is>
      </c>
      <c r="B11" s="8" t="n">
        <v>0.15</v>
      </c>
      <c r="C11" s="6" t="inlineStr">
        <is>
          <t>Valor de ejemplo. Como primera aproximación se usa entre 10% y 20% (MEPAU A-427).</t>
        </is>
      </c>
    </row>
    <row r="12">
      <c r="A12" s="4" t="inlineStr">
        <is>
          <t>IVA</t>
        </is>
      </c>
      <c r="B12" s="8" t="n">
        <v>0.21</v>
      </c>
      <c r="C12" s="6" t="inlineStr">
        <is>
          <t>Valor de ejemplo: la alícuota depende del tipo de obra y de quién factura. Consultalo con tu contador.</t>
        </is>
      </c>
    </row>
    <row r="14">
      <c r="A14" s="9" t="inlineStr">
        <is>
          <t>Jornal de oficial</t>
        </is>
      </c>
      <c r="B14" s="10">
        <f>B5*B7</f>
        <v/>
      </c>
      <c r="C14" s="4" t="n"/>
    </row>
    <row r="15">
      <c r="A15" s="9" t="inlineStr">
        <is>
          <t>Jornal de ayudante</t>
        </is>
      </c>
      <c r="B15" s="10">
        <f>B6*B7</f>
        <v/>
      </c>
      <c r="C15" s="4" t="n"/>
    </row>
    <row r="16">
      <c r="A16" s="9" t="inlineStr">
        <is>
          <t>Cargas sobre jornales (total)</t>
        </is>
      </c>
      <c r="B16" s="11">
        <f>B8+B9*(1+B8)+B10</f>
        <v/>
      </c>
      <c r="C16" s="4" t="n"/>
    </row>
    <row r="17">
      <c r="A17" s="9" t="inlineStr">
        <is>
          <t>Coeficiente resumen</t>
        </is>
      </c>
      <c r="B17" s="12">
        <f>(1+B11)*(1+B12)</f>
        <v/>
      </c>
      <c r="C17" s="4" t="inlineStr">
        <is>
          <t>Multiplica el costo directo para llegar al precio final: (1 + gastos y beneficio) × (1 + IVA).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22" customWidth="1" min="1" max="1"/>
    <col width="40" customWidth="1" min="2" max="2"/>
    <col width="10" customWidth="1" min="3" max="3"/>
    <col width="16" customWidth="1" min="4" max="4"/>
    <col width="16" customWidth="1" min="5" max="5"/>
    <col width="18" customWidth="1" min="6" max="6"/>
  </cols>
  <sheetData>
    <row r="1">
      <c r="A1" s="1" t="inlineStr">
        <is>
          <t>Análisis de precio unitario (APU)</t>
        </is>
      </c>
    </row>
    <row r="2">
      <c r="A2" s="2" t="inlineStr">
        <is>
          <t>Copiá este bloque una vez por ítem. Completá las celdas amarillas: materiales y horas por unidad del ítem.</t>
        </is>
      </c>
    </row>
    <row r="4">
      <c r="A4" s="13" t="inlineStr">
        <is>
          <t>Ítem:</t>
        </is>
      </c>
      <c r="B4" s="14" t="n"/>
      <c r="D4" s="13" t="inlineStr">
        <is>
          <t>Unidad:</t>
        </is>
      </c>
      <c r="E4" s="14" t="n"/>
    </row>
    <row r="5">
      <c r="A5" s="3" t="inlineStr">
        <is>
          <t>Concepto</t>
        </is>
      </c>
      <c r="B5" s="3" t="inlineStr">
        <is>
          <t>Descripción</t>
        </is>
      </c>
      <c r="C5" s="3" t="inlineStr">
        <is>
          <t>Unidad</t>
        </is>
      </c>
      <c r="D5" s="3" t="inlineStr">
        <is>
          <t>Cantidad por unidad</t>
        </is>
      </c>
      <c r="E5" s="3" t="inlineStr">
        <is>
          <t>Precio unitario</t>
        </is>
      </c>
      <c r="F5" s="3" t="inlineStr">
        <is>
          <t>Subtotal</t>
        </is>
      </c>
    </row>
    <row r="6">
      <c r="A6" s="13" t="inlineStr">
        <is>
          <t>A. Materiales</t>
        </is>
      </c>
    </row>
    <row r="7">
      <c r="A7" s="4" t="n"/>
      <c r="B7" s="15" t="n"/>
      <c r="C7" s="15" t="n"/>
      <c r="D7" s="15" t="n"/>
      <c r="E7" s="5" t="n"/>
      <c r="F7" s="16">
        <f>IF(D7="","",D7*E7)</f>
        <v/>
      </c>
    </row>
    <row r="8">
      <c r="A8" s="4" t="n"/>
      <c r="B8" s="15" t="n"/>
      <c r="C8" s="15" t="n"/>
      <c r="D8" s="15" t="n"/>
      <c r="E8" s="5" t="n"/>
      <c r="F8" s="16">
        <f>IF(D8="","",D8*E8)</f>
        <v/>
      </c>
    </row>
    <row r="9">
      <c r="A9" s="4" t="n"/>
      <c r="B9" s="15" t="n"/>
      <c r="C9" s="15" t="n"/>
      <c r="D9" s="15" t="n"/>
      <c r="E9" s="5" t="n"/>
      <c r="F9" s="16">
        <f>IF(D9="","",D9*E9)</f>
        <v/>
      </c>
    </row>
    <row r="10">
      <c r="A10" s="4" t="n"/>
      <c r="B10" s="15" t="n"/>
      <c r="C10" s="15" t="n"/>
      <c r="D10" s="15" t="n"/>
      <c r="E10" s="5" t="n"/>
      <c r="F10" s="16">
        <f>IF(D10="","",D10*E10)</f>
        <v/>
      </c>
    </row>
    <row r="11">
      <c r="A11" s="4" t="n"/>
      <c r="B11" s="15" t="n"/>
      <c r="C11" s="15" t="n"/>
      <c r="D11" s="15" t="n"/>
      <c r="E11" s="5" t="n"/>
      <c r="F11" s="16">
        <f>IF(D11="","",D11*E11)</f>
        <v/>
      </c>
    </row>
    <row r="12">
      <c r="A12" s="4" t="n"/>
      <c r="B12" s="15" t="n"/>
      <c r="C12" s="15" t="n"/>
      <c r="D12" s="15" t="n"/>
      <c r="E12" s="5" t="n"/>
      <c r="F12" s="16">
        <f>IF(D12="","",D12*E12)</f>
        <v/>
      </c>
    </row>
    <row r="13">
      <c r="A13" s="4" t="n"/>
      <c r="B13" s="15" t="n"/>
      <c r="C13" s="15" t="n"/>
      <c r="D13" s="15" t="n"/>
      <c r="E13" s="5" t="n"/>
      <c r="F13" s="16">
        <f>IF(D13="","",D13*E13)</f>
        <v/>
      </c>
    </row>
    <row r="14">
      <c r="A14" s="4" t="n"/>
      <c r="B14" s="15" t="n"/>
      <c r="C14" s="15" t="n"/>
      <c r="D14" s="15" t="n"/>
      <c r="E14" s="5" t="n"/>
      <c r="F14" s="16">
        <f>IF(D14="","",D14*E14)</f>
        <v/>
      </c>
    </row>
    <row r="15">
      <c r="A15" s="13" t="inlineStr">
        <is>
          <t>Subtotal A</t>
        </is>
      </c>
      <c r="F15" s="17">
        <f>SUM(F7:F14)</f>
        <v/>
      </c>
    </row>
    <row r="16">
      <c r="A16" s="13" t="inlineStr">
        <is>
          <t>B. Mano de obra</t>
        </is>
      </c>
    </row>
    <row r="17">
      <c r="A17" s="4" t="inlineStr">
        <is>
          <t>Oficial</t>
        </is>
      </c>
      <c r="B17" s="4" t="n"/>
      <c r="C17" s="4" t="inlineStr">
        <is>
          <t>hora</t>
        </is>
      </c>
      <c r="D17" s="15" t="n"/>
      <c r="E17" s="16">
        <f>Parámetros!$B$5</f>
        <v/>
      </c>
      <c r="F17" s="16">
        <f>D17*E17</f>
        <v/>
      </c>
    </row>
    <row r="18">
      <c r="A18" s="4" t="inlineStr">
        <is>
          <t>Ayudante</t>
        </is>
      </c>
      <c r="B18" s="4" t="n"/>
      <c r="C18" s="4" t="inlineStr">
        <is>
          <t>hora</t>
        </is>
      </c>
      <c r="D18" s="15" t="n"/>
      <c r="E18" s="16">
        <f>Parámetros!$B$6</f>
        <v/>
      </c>
      <c r="F18" s="16">
        <f>D18*E18</f>
        <v/>
      </c>
    </row>
    <row r="19">
      <c r="A19" s="13" t="inlineStr">
        <is>
          <t>Subtotal jornales (B)</t>
        </is>
      </c>
      <c r="F19" s="17">
        <f>F17+F18</f>
        <v/>
      </c>
    </row>
    <row r="20">
      <c r="A20" t="inlineStr">
        <is>
          <t>C. Cargas sociales</t>
        </is>
      </c>
      <c r="E20" s="18">
        <f>Parámetros!$B$16</f>
        <v/>
      </c>
      <c r="F20" s="17">
        <f>F19*E20</f>
        <v/>
      </c>
    </row>
    <row r="21">
      <c r="A21" s="13" t="inlineStr">
        <is>
          <t>E. Mano de obra (B + C)</t>
        </is>
      </c>
      <c r="F21" s="17">
        <f>F19+F20</f>
        <v/>
      </c>
    </row>
    <row r="22">
      <c r="A22" s="19" t="inlineStr">
        <is>
          <t>F. COSTO DIRECTO POR UNIDAD (A + E)</t>
        </is>
      </c>
      <c r="B22" s="20" t="n"/>
      <c r="C22" s="20" t="n"/>
      <c r="D22" s="20" t="n"/>
      <c r="E22" s="20" t="n"/>
      <c r="F22" s="21">
        <f>F15+F21</f>
        <v/>
      </c>
    </row>
    <row r="24">
      <c r="A24" s="22" t="inlineStr">
        <is>
          <t>Gastos generales, beneficio e IVA se aplican una sola vez en la hoja Presupuesto (coeficiente resumen).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Z111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0" customWidth="1" min="1" max="1"/>
    <col width="44" customWidth="1" min="2" max="2"/>
    <col width="10" customWidth="1" min="3" max="3"/>
    <col width="12" customWidth="1" min="4" max="4"/>
    <col width="20" customWidth="1" min="5" max="5"/>
    <col width="20" customWidth="1" min="6" max="6"/>
    <col width="13" customWidth="1" min="7" max="7"/>
    <col hidden="1" width="13" customWidth="1" min="25" max="25"/>
    <col hidden="1" width="13" customWidth="1" min="26" max="26"/>
  </cols>
  <sheetData>
    <row r="1">
      <c r="A1" s="1" t="inlineStr">
        <is>
          <t>Presupuesto de obra</t>
        </is>
      </c>
      <c r="Y1" t="inlineStr">
        <is>
          <t>m</t>
        </is>
      </c>
      <c r="Z1" t="inlineStr">
        <is>
          <t>Trabajos preliminares</t>
        </is>
      </c>
    </row>
    <row r="2">
      <c r="A2" s="2" t="inlineStr">
        <is>
          <t>Cargá cantidad y costo directo por unidad (de la hoja APU o de tus propios precios). Abajo se suman gastos generales, beneficio e IVA.</t>
        </is>
      </c>
      <c r="Y2" t="inlineStr">
        <is>
          <t>m²</t>
        </is>
      </c>
      <c r="Z2" t="inlineStr">
        <is>
          <t>Movimiento de suelo</t>
        </is>
      </c>
    </row>
    <row r="3">
      <c r="A3" s="13" t="inlineStr">
        <is>
          <t>Obra:</t>
        </is>
      </c>
      <c r="B3" s="14" t="n"/>
      <c r="E3" s="13" t="inlineStr">
        <is>
          <t>Fecha:</t>
        </is>
      </c>
      <c r="F3" s="14" t="n"/>
      <c r="Y3" t="inlineStr">
        <is>
          <t>m³</t>
        </is>
      </c>
      <c r="Z3" t="inlineStr">
        <is>
          <t>Fundaciones</t>
        </is>
      </c>
    </row>
    <row r="4">
      <c r="Y4" t="inlineStr">
        <is>
          <t>ml</t>
        </is>
      </c>
      <c r="Z4" t="inlineStr">
        <is>
          <t>Estructura de hormigón armado</t>
        </is>
      </c>
    </row>
    <row r="5">
      <c r="A5" s="3" t="inlineStr">
        <is>
          <t>Rubro</t>
        </is>
      </c>
      <c r="B5" s="3" t="inlineStr">
        <is>
          <t>Ítem</t>
        </is>
      </c>
      <c r="C5" s="3" t="inlineStr">
        <is>
          <t>Unidad</t>
        </is>
      </c>
      <c r="D5" s="3" t="inlineStr">
        <is>
          <t>Cantidad</t>
        </is>
      </c>
      <c r="E5" s="3" t="inlineStr">
        <is>
          <t>Costo directo por unidad</t>
        </is>
      </c>
      <c r="F5" s="3" t="inlineStr">
        <is>
          <t>Costo directo total</t>
        </is>
      </c>
      <c r="G5" s="3" t="inlineStr">
        <is>
          <t>Incidencia %</t>
        </is>
      </c>
      <c r="Y5" t="inlineStr">
        <is>
          <t>un</t>
        </is>
      </c>
      <c r="Z5" t="inlineStr">
        <is>
          <t>Mampostería</t>
        </is>
      </c>
    </row>
    <row r="6">
      <c r="A6" s="15" t="n"/>
      <c r="B6" s="15" t="n"/>
      <c r="C6" s="15" t="n"/>
      <c r="D6" s="15" t="n"/>
      <c r="E6" s="5" t="n"/>
      <c r="F6" s="16">
        <f>IF(OR(D6="",E6=""),"",D6*E6)</f>
        <v/>
      </c>
      <c r="G6" s="23">
        <f>IF(OR(F6="",$F$106=0),"",F6/$F$106)</f>
        <v/>
      </c>
      <c r="Y6" t="inlineStr">
        <is>
          <t>gl</t>
        </is>
      </c>
      <c r="Z6" t="inlineStr">
        <is>
          <t>Capa aisladora</t>
        </is>
      </c>
    </row>
    <row r="7">
      <c r="A7" s="15" t="n"/>
      <c r="B7" s="15" t="n"/>
      <c r="C7" s="15" t="n"/>
      <c r="D7" s="15" t="n"/>
      <c r="E7" s="5" t="n"/>
      <c r="F7" s="16">
        <f>IF(OR(D7="",E7=""),"",D7*E7)</f>
        <v/>
      </c>
      <c r="G7" s="23">
        <f>IF(OR(F7="",$F$106=0),"",F7/$F$106)</f>
        <v/>
      </c>
      <c r="Y7" t="inlineStr">
        <is>
          <t>kg</t>
        </is>
      </c>
      <c r="Z7" t="inlineStr">
        <is>
          <t>Contrapisos y carpetas</t>
        </is>
      </c>
    </row>
    <row r="8">
      <c r="A8" s="15" t="n"/>
      <c r="B8" s="15" t="n"/>
      <c r="C8" s="15" t="n"/>
      <c r="D8" s="15" t="n"/>
      <c r="E8" s="5" t="n"/>
      <c r="F8" s="16">
        <f>IF(OR(D8="",E8=""),"",D8*E8)</f>
        <v/>
      </c>
      <c r="G8" s="23">
        <f>IF(OR(F8="",$F$106=0),"",F8/$F$106)</f>
        <v/>
      </c>
      <c r="Y8" t="inlineStr">
        <is>
          <t>jornal</t>
        </is>
      </c>
      <c r="Z8" t="inlineStr">
        <is>
          <t>Revoques</t>
        </is>
      </c>
    </row>
    <row r="9">
      <c r="A9" s="15" t="n"/>
      <c r="B9" s="15" t="n"/>
      <c r="C9" s="15" t="n"/>
      <c r="D9" s="15" t="n"/>
      <c r="E9" s="5" t="n"/>
      <c r="F9" s="16">
        <f>IF(OR(D9="",E9=""),"",D9*E9)</f>
        <v/>
      </c>
      <c r="G9" s="23">
        <f>IF(OR(F9="",$F$106=0),"",F9/$F$106)</f>
        <v/>
      </c>
      <c r="Y9" t="inlineStr">
        <is>
          <t>hora</t>
        </is>
      </c>
      <c r="Z9" t="inlineStr">
        <is>
          <t>Cielorrasos</t>
        </is>
      </c>
    </row>
    <row r="10">
      <c r="A10" s="15" t="n"/>
      <c r="B10" s="15" t="n"/>
      <c r="C10" s="15" t="n"/>
      <c r="D10" s="15" t="n"/>
      <c r="E10" s="5" t="n"/>
      <c r="F10" s="16">
        <f>IF(OR(D10="",E10=""),"",D10*E10)</f>
        <v/>
      </c>
      <c r="G10" s="23">
        <f>IF(OR(F10="",$F$106=0),"",F10/$F$106)</f>
        <v/>
      </c>
      <c r="Z10" t="inlineStr">
        <is>
          <t>Cubiertas</t>
        </is>
      </c>
    </row>
    <row r="11">
      <c r="A11" s="15" t="n"/>
      <c r="B11" s="15" t="n"/>
      <c r="C11" s="15" t="n"/>
      <c r="D11" s="15" t="n"/>
      <c r="E11" s="5" t="n"/>
      <c r="F11" s="16">
        <f>IF(OR(D11="",E11=""),"",D11*E11)</f>
        <v/>
      </c>
      <c r="G11" s="23">
        <f>IF(OR(F11="",$F$106=0),"",F11/$F$106)</f>
        <v/>
      </c>
      <c r="Z11" t="inlineStr">
        <is>
          <t>Solados y zócalos</t>
        </is>
      </c>
    </row>
    <row r="12">
      <c r="A12" s="15" t="n"/>
      <c r="B12" s="15" t="n"/>
      <c r="C12" s="15" t="n"/>
      <c r="D12" s="15" t="n"/>
      <c r="E12" s="5" t="n"/>
      <c r="F12" s="16">
        <f>IF(OR(D12="",E12=""),"",D12*E12)</f>
        <v/>
      </c>
      <c r="G12" s="23">
        <f>IF(OR(F12="",$F$106=0),"",F12/$F$106)</f>
        <v/>
      </c>
      <c r="Z12" t="inlineStr">
        <is>
          <t>Revestimientos</t>
        </is>
      </c>
    </row>
    <row r="13">
      <c r="A13" s="15" t="n"/>
      <c r="B13" s="15" t="n"/>
      <c r="C13" s="15" t="n"/>
      <c r="D13" s="15" t="n"/>
      <c r="E13" s="5" t="n"/>
      <c r="F13" s="16">
        <f>IF(OR(D13="",E13=""),"",D13*E13)</f>
        <v/>
      </c>
      <c r="G13" s="23">
        <f>IF(OR(F13="",$F$106=0),"",F13/$F$106)</f>
        <v/>
      </c>
      <c r="Z13" t="inlineStr">
        <is>
          <t>Instalación sanitaria</t>
        </is>
      </c>
    </row>
    <row r="14">
      <c r="A14" s="15" t="n"/>
      <c r="B14" s="15" t="n"/>
      <c r="C14" s="15" t="n"/>
      <c r="D14" s="15" t="n"/>
      <c r="E14" s="5" t="n"/>
      <c r="F14" s="16">
        <f>IF(OR(D14="",E14=""),"",D14*E14)</f>
        <v/>
      </c>
      <c r="G14" s="23">
        <f>IF(OR(F14="",$F$106=0),"",F14/$F$106)</f>
        <v/>
      </c>
      <c r="Z14" t="inlineStr">
        <is>
          <t>Instalación eléctrica</t>
        </is>
      </c>
    </row>
    <row r="15">
      <c r="A15" s="15" t="n"/>
      <c r="B15" s="15" t="n"/>
      <c r="C15" s="15" t="n"/>
      <c r="D15" s="15" t="n"/>
      <c r="E15" s="5" t="n"/>
      <c r="F15" s="16">
        <f>IF(OR(D15="",E15=""),"",D15*E15)</f>
        <v/>
      </c>
      <c r="G15" s="23">
        <f>IF(OR(F15="",$F$106=0),"",F15/$F$106)</f>
        <v/>
      </c>
      <c r="Z15" t="inlineStr">
        <is>
          <t>Pintura</t>
        </is>
      </c>
    </row>
    <row r="16">
      <c r="A16" s="15" t="n"/>
      <c r="B16" s="15" t="n"/>
      <c r="C16" s="15" t="n"/>
      <c r="D16" s="15" t="n"/>
      <c r="E16" s="5" t="n"/>
      <c r="F16" s="16">
        <f>IF(OR(D16="",E16=""),"",D16*E16)</f>
        <v/>
      </c>
      <c r="G16" s="23">
        <f>IF(OR(F16="",$F$106=0),"",F16/$F$106)</f>
        <v/>
      </c>
      <c r="Z16" t="inlineStr">
        <is>
          <t>Otros</t>
        </is>
      </c>
    </row>
    <row r="17">
      <c r="A17" s="15" t="n"/>
      <c r="B17" s="15" t="n"/>
      <c r="C17" s="15" t="n"/>
      <c r="D17" s="15" t="n"/>
      <c r="E17" s="5" t="n"/>
      <c r="F17" s="16">
        <f>IF(OR(D17="",E17=""),"",D17*E17)</f>
        <v/>
      </c>
      <c r="G17" s="23">
        <f>IF(OR(F17="",$F$106=0),"",F17/$F$106)</f>
        <v/>
      </c>
    </row>
    <row r="18">
      <c r="A18" s="15" t="n"/>
      <c r="B18" s="15" t="n"/>
      <c r="C18" s="15" t="n"/>
      <c r="D18" s="15" t="n"/>
      <c r="E18" s="5" t="n"/>
      <c r="F18" s="16">
        <f>IF(OR(D18="",E18=""),"",D18*E18)</f>
        <v/>
      </c>
      <c r="G18" s="23">
        <f>IF(OR(F18="",$F$106=0),"",F18/$F$106)</f>
        <v/>
      </c>
    </row>
    <row r="19">
      <c r="A19" s="15" t="n"/>
      <c r="B19" s="15" t="n"/>
      <c r="C19" s="15" t="n"/>
      <c r="D19" s="15" t="n"/>
      <c r="E19" s="5" t="n"/>
      <c r="F19" s="16">
        <f>IF(OR(D19="",E19=""),"",D19*E19)</f>
        <v/>
      </c>
      <c r="G19" s="23">
        <f>IF(OR(F19="",$F$106=0),"",F19/$F$106)</f>
        <v/>
      </c>
    </row>
    <row r="20">
      <c r="A20" s="15" t="n"/>
      <c r="B20" s="15" t="n"/>
      <c r="C20" s="15" t="n"/>
      <c r="D20" s="15" t="n"/>
      <c r="E20" s="5" t="n"/>
      <c r="F20" s="16">
        <f>IF(OR(D20="",E20=""),"",D20*E20)</f>
        <v/>
      </c>
      <c r="G20" s="23">
        <f>IF(OR(F20="",$F$106=0),"",F20/$F$106)</f>
        <v/>
      </c>
    </row>
    <row r="21">
      <c r="A21" s="15" t="n"/>
      <c r="B21" s="15" t="n"/>
      <c r="C21" s="15" t="n"/>
      <c r="D21" s="15" t="n"/>
      <c r="E21" s="5" t="n"/>
      <c r="F21" s="16">
        <f>IF(OR(D21="",E21=""),"",D21*E21)</f>
        <v/>
      </c>
      <c r="G21" s="23">
        <f>IF(OR(F21="",$F$106=0),"",F21/$F$106)</f>
        <v/>
      </c>
    </row>
    <row r="22">
      <c r="A22" s="15" t="n"/>
      <c r="B22" s="15" t="n"/>
      <c r="C22" s="15" t="n"/>
      <c r="D22" s="15" t="n"/>
      <c r="E22" s="5" t="n"/>
      <c r="F22" s="16">
        <f>IF(OR(D22="",E22=""),"",D22*E22)</f>
        <v/>
      </c>
      <c r="G22" s="23">
        <f>IF(OR(F22="",$F$106=0),"",F22/$F$106)</f>
        <v/>
      </c>
    </row>
    <row r="23">
      <c r="A23" s="15" t="n"/>
      <c r="B23" s="15" t="n"/>
      <c r="C23" s="15" t="n"/>
      <c r="D23" s="15" t="n"/>
      <c r="E23" s="5" t="n"/>
      <c r="F23" s="16">
        <f>IF(OR(D23="",E23=""),"",D23*E23)</f>
        <v/>
      </c>
      <c r="G23" s="23">
        <f>IF(OR(F23="",$F$106=0),"",F23/$F$106)</f>
        <v/>
      </c>
    </row>
    <row r="24">
      <c r="A24" s="15" t="n"/>
      <c r="B24" s="15" t="n"/>
      <c r="C24" s="15" t="n"/>
      <c r="D24" s="15" t="n"/>
      <c r="E24" s="5" t="n"/>
      <c r="F24" s="16">
        <f>IF(OR(D24="",E24=""),"",D24*E24)</f>
        <v/>
      </c>
      <c r="G24" s="23">
        <f>IF(OR(F24="",$F$106=0),"",F24/$F$106)</f>
        <v/>
      </c>
    </row>
    <row r="25">
      <c r="A25" s="15" t="n"/>
      <c r="B25" s="15" t="n"/>
      <c r="C25" s="15" t="n"/>
      <c r="D25" s="15" t="n"/>
      <c r="E25" s="5" t="n"/>
      <c r="F25" s="16">
        <f>IF(OR(D25="",E25=""),"",D25*E25)</f>
        <v/>
      </c>
      <c r="G25" s="23">
        <f>IF(OR(F25="",$F$106=0),"",F25/$F$106)</f>
        <v/>
      </c>
    </row>
    <row r="26">
      <c r="A26" s="15" t="n"/>
      <c r="B26" s="15" t="n"/>
      <c r="C26" s="15" t="n"/>
      <c r="D26" s="15" t="n"/>
      <c r="E26" s="5" t="n"/>
      <c r="F26" s="16">
        <f>IF(OR(D26="",E26=""),"",D26*E26)</f>
        <v/>
      </c>
      <c r="G26" s="23">
        <f>IF(OR(F26="",$F$106=0),"",F26/$F$106)</f>
        <v/>
      </c>
    </row>
    <row r="27">
      <c r="A27" s="15" t="n"/>
      <c r="B27" s="15" t="n"/>
      <c r="C27" s="15" t="n"/>
      <c r="D27" s="15" t="n"/>
      <c r="E27" s="5" t="n"/>
      <c r="F27" s="16">
        <f>IF(OR(D27="",E27=""),"",D27*E27)</f>
        <v/>
      </c>
      <c r="G27" s="23">
        <f>IF(OR(F27="",$F$106=0),"",F27/$F$106)</f>
        <v/>
      </c>
    </row>
    <row r="28">
      <c r="A28" s="15" t="n"/>
      <c r="B28" s="15" t="n"/>
      <c r="C28" s="15" t="n"/>
      <c r="D28" s="15" t="n"/>
      <c r="E28" s="5" t="n"/>
      <c r="F28" s="16">
        <f>IF(OR(D28="",E28=""),"",D28*E28)</f>
        <v/>
      </c>
      <c r="G28" s="23">
        <f>IF(OR(F28="",$F$106=0),"",F28/$F$106)</f>
        <v/>
      </c>
    </row>
    <row r="29">
      <c r="A29" s="15" t="n"/>
      <c r="B29" s="15" t="n"/>
      <c r="C29" s="15" t="n"/>
      <c r="D29" s="15" t="n"/>
      <c r="E29" s="5" t="n"/>
      <c r="F29" s="16">
        <f>IF(OR(D29="",E29=""),"",D29*E29)</f>
        <v/>
      </c>
      <c r="G29" s="23">
        <f>IF(OR(F29="",$F$106=0),"",F29/$F$106)</f>
        <v/>
      </c>
    </row>
    <row r="30">
      <c r="A30" s="15" t="n"/>
      <c r="B30" s="15" t="n"/>
      <c r="C30" s="15" t="n"/>
      <c r="D30" s="15" t="n"/>
      <c r="E30" s="5" t="n"/>
      <c r="F30" s="16">
        <f>IF(OR(D30="",E30=""),"",D30*E30)</f>
        <v/>
      </c>
      <c r="G30" s="23">
        <f>IF(OR(F30="",$F$106=0),"",F30/$F$106)</f>
        <v/>
      </c>
    </row>
    <row r="31">
      <c r="A31" s="15" t="n"/>
      <c r="B31" s="15" t="n"/>
      <c r="C31" s="15" t="n"/>
      <c r="D31" s="15" t="n"/>
      <c r="E31" s="5" t="n"/>
      <c r="F31" s="16">
        <f>IF(OR(D31="",E31=""),"",D31*E31)</f>
        <v/>
      </c>
      <c r="G31" s="23">
        <f>IF(OR(F31="",$F$106=0),"",F31/$F$106)</f>
        <v/>
      </c>
    </row>
    <row r="32">
      <c r="A32" s="15" t="n"/>
      <c r="B32" s="15" t="n"/>
      <c r="C32" s="15" t="n"/>
      <c r="D32" s="15" t="n"/>
      <c r="E32" s="5" t="n"/>
      <c r="F32" s="16">
        <f>IF(OR(D32="",E32=""),"",D32*E32)</f>
        <v/>
      </c>
      <c r="G32" s="23">
        <f>IF(OR(F32="",$F$106=0),"",F32/$F$106)</f>
        <v/>
      </c>
    </row>
    <row r="33">
      <c r="A33" s="15" t="n"/>
      <c r="B33" s="15" t="n"/>
      <c r="C33" s="15" t="n"/>
      <c r="D33" s="15" t="n"/>
      <c r="E33" s="5" t="n"/>
      <c r="F33" s="16">
        <f>IF(OR(D33="",E33=""),"",D33*E33)</f>
        <v/>
      </c>
      <c r="G33" s="23">
        <f>IF(OR(F33="",$F$106=0),"",F33/$F$106)</f>
        <v/>
      </c>
    </row>
    <row r="34">
      <c r="A34" s="15" t="n"/>
      <c r="B34" s="15" t="n"/>
      <c r="C34" s="15" t="n"/>
      <c r="D34" s="15" t="n"/>
      <c r="E34" s="5" t="n"/>
      <c r="F34" s="16">
        <f>IF(OR(D34="",E34=""),"",D34*E34)</f>
        <v/>
      </c>
      <c r="G34" s="23">
        <f>IF(OR(F34="",$F$106=0),"",F34/$F$106)</f>
        <v/>
      </c>
    </row>
    <row r="35">
      <c r="A35" s="15" t="n"/>
      <c r="B35" s="15" t="n"/>
      <c r="C35" s="15" t="n"/>
      <c r="D35" s="15" t="n"/>
      <c r="E35" s="5" t="n"/>
      <c r="F35" s="16">
        <f>IF(OR(D35="",E35=""),"",D35*E35)</f>
        <v/>
      </c>
      <c r="G35" s="23">
        <f>IF(OR(F35="",$F$106=0),"",F35/$F$106)</f>
        <v/>
      </c>
    </row>
    <row r="36">
      <c r="A36" s="15" t="n"/>
      <c r="B36" s="15" t="n"/>
      <c r="C36" s="15" t="n"/>
      <c r="D36" s="15" t="n"/>
      <c r="E36" s="5" t="n"/>
      <c r="F36" s="16">
        <f>IF(OR(D36="",E36=""),"",D36*E36)</f>
        <v/>
      </c>
      <c r="G36" s="23">
        <f>IF(OR(F36="",$F$106=0),"",F36/$F$106)</f>
        <v/>
      </c>
    </row>
    <row r="37">
      <c r="A37" s="15" t="n"/>
      <c r="B37" s="15" t="n"/>
      <c r="C37" s="15" t="n"/>
      <c r="D37" s="15" t="n"/>
      <c r="E37" s="5" t="n"/>
      <c r="F37" s="16">
        <f>IF(OR(D37="",E37=""),"",D37*E37)</f>
        <v/>
      </c>
      <c r="G37" s="23">
        <f>IF(OR(F37="",$F$106=0),"",F37/$F$106)</f>
        <v/>
      </c>
    </row>
    <row r="38">
      <c r="A38" s="15" t="n"/>
      <c r="B38" s="15" t="n"/>
      <c r="C38" s="15" t="n"/>
      <c r="D38" s="15" t="n"/>
      <c r="E38" s="5" t="n"/>
      <c r="F38" s="16">
        <f>IF(OR(D38="",E38=""),"",D38*E38)</f>
        <v/>
      </c>
      <c r="G38" s="23">
        <f>IF(OR(F38="",$F$106=0),"",F38/$F$106)</f>
        <v/>
      </c>
    </row>
    <row r="39">
      <c r="A39" s="15" t="n"/>
      <c r="B39" s="15" t="n"/>
      <c r="C39" s="15" t="n"/>
      <c r="D39" s="15" t="n"/>
      <c r="E39" s="5" t="n"/>
      <c r="F39" s="16">
        <f>IF(OR(D39="",E39=""),"",D39*E39)</f>
        <v/>
      </c>
      <c r="G39" s="23">
        <f>IF(OR(F39="",$F$106=0),"",F39/$F$106)</f>
        <v/>
      </c>
    </row>
    <row r="40">
      <c r="A40" s="15" t="n"/>
      <c r="B40" s="15" t="n"/>
      <c r="C40" s="15" t="n"/>
      <c r="D40" s="15" t="n"/>
      <c r="E40" s="5" t="n"/>
      <c r="F40" s="16">
        <f>IF(OR(D40="",E40=""),"",D40*E40)</f>
        <v/>
      </c>
      <c r="G40" s="23">
        <f>IF(OR(F40="",$F$106=0),"",F40/$F$106)</f>
        <v/>
      </c>
    </row>
    <row r="41">
      <c r="A41" s="15" t="n"/>
      <c r="B41" s="15" t="n"/>
      <c r="C41" s="15" t="n"/>
      <c r="D41" s="15" t="n"/>
      <c r="E41" s="5" t="n"/>
      <c r="F41" s="16">
        <f>IF(OR(D41="",E41=""),"",D41*E41)</f>
        <v/>
      </c>
      <c r="G41" s="23">
        <f>IF(OR(F41="",$F$106=0),"",F41/$F$106)</f>
        <v/>
      </c>
    </row>
    <row r="42">
      <c r="A42" s="15" t="n"/>
      <c r="B42" s="15" t="n"/>
      <c r="C42" s="15" t="n"/>
      <c r="D42" s="15" t="n"/>
      <c r="E42" s="5" t="n"/>
      <c r="F42" s="16">
        <f>IF(OR(D42="",E42=""),"",D42*E42)</f>
        <v/>
      </c>
      <c r="G42" s="23">
        <f>IF(OR(F42="",$F$106=0),"",F42/$F$106)</f>
        <v/>
      </c>
    </row>
    <row r="43">
      <c r="A43" s="15" t="n"/>
      <c r="B43" s="15" t="n"/>
      <c r="C43" s="15" t="n"/>
      <c r="D43" s="15" t="n"/>
      <c r="E43" s="5" t="n"/>
      <c r="F43" s="16">
        <f>IF(OR(D43="",E43=""),"",D43*E43)</f>
        <v/>
      </c>
      <c r="G43" s="23">
        <f>IF(OR(F43="",$F$106=0),"",F43/$F$106)</f>
        <v/>
      </c>
    </row>
    <row r="44">
      <c r="A44" s="15" t="n"/>
      <c r="B44" s="15" t="n"/>
      <c r="C44" s="15" t="n"/>
      <c r="D44" s="15" t="n"/>
      <c r="E44" s="5" t="n"/>
      <c r="F44" s="16">
        <f>IF(OR(D44="",E44=""),"",D44*E44)</f>
        <v/>
      </c>
      <c r="G44" s="23">
        <f>IF(OR(F44="",$F$106=0),"",F44/$F$106)</f>
        <v/>
      </c>
    </row>
    <row r="45">
      <c r="A45" s="15" t="n"/>
      <c r="B45" s="15" t="n"/>
      <c r="C45" s="15" t="n"/>
      <c r="D45" s="15" t="n"/>
      <c r="E45" s="5" t="n"/>
      <c r="F45" s="16">
        <f>IF(OR(D45="",E45=""),"",D45*E45)</f>
        <v/>
      </c>
      <c r="G45" s="23">
        <f>IF(OR(F45="",$F$106=0),"",F45/$F$106)</f>
        <v/>
      </c>
    </row>
    <row r="46">
      <c r="A46" s="15" t="n"/>
      <c r="B46" s="15" t="n"/>
      <c r="C46" s="15" t="n"/>
      <c r="D46" s="15" t="n"/>
      <c r="E46" s="5" t="n"/>
      <c r="F46" s="16">
        <f>IF(OR(D46="",E46=""),"",D46*E46)</f>
        <v/>
      </c>
      <c r="G46" s="23">
        <f>IF(OR(F46="",$F$106=0),"",F46/$F$106)</f>
        <v/>
      </c>
    </row>
    <row r="47">
      <c r="A47" s="15" t="n"/>
      <c r="B47" s="15" t="n"/>
      <c r="C47" s="15" t="n"/>
      <c r="D47" s="15" t="n"/>
      <c r="E47" s="5" t="n"/>
      <c r="F47" s="16">
        <f>IF(OR(D47="",E47=""),"",D47*E47)</f>
        <v/>
      </c>
      <c r="G47" s="23">
        <f>IF(OR(F47="",$F$106=0),"",F47/$F$106)</f>
        <v/>
      </c>
    </row>
    <row r="48">
      <c r="A48" s="15" t="n"/>
      <c r="B48" s="15" t="n"/>
      <c r="C48" s="15" t="n"/>
      <c r="D48" s="15" t="n"/>
      <c r="E48" s="5" t="n"/>
      <c r="F48" s="16">
        <f>IF(OR(D48="",E48=""),"",D48*E48)</f>
        <v/>
      </c>
      <c r="G48" s="23">
        <f>IF(OR(F48="",$F$106=0),"",F48/$F$106)</f>
        <v/>
      </c>
    </row>
    <row r="49">
      <c r="A49" s="15" t="n"/>
      <c r="B49" s="15" t="n"/>
      <c r="C49" s="15" t="n"/>
      <c r="D49" s="15" t="n"/>
      <c r="E49" s="5" t="n"/>
      <c r="F49" s="16">
        <f>IF(OR(D49="",E49=""),"",D49*E49)</f>
        <v/>
      </c>
      <c r="G49" s="23">
        <f>IF(OR(F49="",$F$106=0),"",F49/$F$106)</f>
        <v/>
      </c>
    </row>
    <row r="50">
      <c r="A50" s="15" t="n"/>
      <c r="B50" s="15" t="n"/>
      <c r="C50" s="15" t="n"/>
      <c r="D50" s="15" t="n"/>
      <c r="E50" s="5" t="n"/>
      <c r="F50" s="16">
        <f>IF(OR(D50="",E50=""),"",D50*E50)</f>
        <v/>
      </c>
      <c r="G50" s="23">
        <f>IF(OR(F50="",$F$106=0),"",F50/$F$106)</f>
        <v/>
      </c>
    </row>
    <row r="51">
      <c r="A51" s="15" t="n"/>
      <c r="B51" s="15" t="n"/>
      <c r="C51" s="15" t="n"/>
      <c r="D51" s="15" t="n"/>
      <c r="E51" s="5" t="n"/>
      <c r="F51" s="16">
        <f>IF(OR(D51="",E51=""),"",D51*E51)</f>
        <v/>
      </c>
      <c r="G51" s="23">
        <f>IF(OR(F51="",$F$106=0),"",F51/$F$106)</f>
        <v/>
      </c>
    </row>
    <row r="52">
      <c r="A52" s="15" t="n"/>
      <c r="B52" s="15" t="n"/>
      <c r="C52" s="15" t="n"/>
      <c r="D52" s="15" t="n"/>
      <c r="E52" s="5" t="n"/>
      <c r="F52" s="16">
        <f>IF(OR(D52="",E52=""),"",D52*E52)</f>
        <v/>
      </c>
      <c r="G52" s="23">
        <f>IF(OR(F52="",$F$106=0),"",F52/$F$106)</f>
        <v/>
      </c>
    </row>
    <row r="53">
      <c r="A53" s="15" t="n"/>
      <c r="B53" s="15" t="n"/>
      <c r="C53" s="15" t="n"/>
      <c r="D53" s="15" t="n"/>
      <c r="E53" s="5" t="n"/>
      <c r="F53" s="16">
        <f>IF(OR(D53="",E53=""),"",D53*E53)</f>
        <v/>
      </c>
      <c r="G53" s="23">
        <f>IF(OR(F53="",$F$106=0),"",F53/$F$106)</f>
        <v/>
      </c>
    </row>
    <row r="54">
      <c r="A54" s="15" t="n"/>
      <c r="B54" s="15" t="n"/>
      <c r="C54" s="15" t="n"/>
      <c r="D54" s="15" t="n"/>
      <c r="E54" s="5" t="n"/>
      <c r="F54" s="16">
        <f>IF(OR(D54="",E54=""),"",D54*E54)</f>
        <v/>
      </c>
      <c r="G54" s="23">
        <f>IF(OR(F54="",$F$106=0),"",F54/$F$106)</f>
        <v/>
      </c>
    </row>
    <row r="55">
      <c r="A55" s="15" t="n"/>
      <c r="B55" s="15" t="n"/>
      <c r="C55" s="15" t="n"/>
      <c r="D55" s="15" t="n"/>
      <c r="E55" s="5" t="n"/>
      <c r="F55" s="16">
        <f>IF(OR(D55="",E55=""),"",D55*E55)</f>
        <v/>
      </c>
      <c r="G55" s="23">
        <f>IF(OR(F55="",$F$106=0),"",F55/$F$106)</f>
        <v/>
      </c>
    </row>
    <row r="56">
      <c r="A56" s="15" t="n"/>
      <c r="B56" s="15" t="n"/>
      <c r="C56" s="15" t="n"/>
      <c r="D56" s="15" t="n"/>
      <c r="E56" s="5" t="n"/>
      <c r="F56" s="16">
        <f>IF(OR(D56="",E56=""),"",D56*E56)</f>
        <v/>
      </c>
      <c r="G56" s="23">
        <f>IF(OR(F56="",$F$106=0),"",F56/$F$106)</f>
        <v/>
      </c>
    </row>
    <row r="57">
      <c r="A57" s="15" t="n"/>
      <c r="B57" s="15" t="n"/>
      <c r="C57" s="15" t="n"/>
      <c r="D57" s="15" t="n"/>
      <c r="E57" s="5" t="n"/>
      <c r="F57" s="16">
        <f>IF(OR(D57="",E57=""),"",D57*E57)</f>
        <v/>
      </c>
      <c r="G57" s="23">
        <f>IF(OR(F57="",$F$106=0),"",F57/$F$106)</f>
        <v/>
      </c>
    </row>
    <row r="58">
      <c r="A58" s="15" t="n"/>
      <c r="B58" s="15" t="n"/>
      <c r="C58" s="15" t="n"/>
      <c r="D58" s="15" t="n"/>
      <c r="E58" s="5" t="n"/>
      <c r="F58" s="16">
        <f>IF(OR(D58="",E58=""),"",D58*E58)</f>
        <v/>
      </c>
      <c r="G58" s="23">
        <f>IF(OR(F58="",$F$106=0),"",F58/$F$106)</f>
        <v/>
      </c>
    </row>
    <row r="59">
      <c r="A59" s="15" t="n"/>
      <c r="B59" s="15" t="n"/>
      <c r="C59" s="15" t="n"/>
      <c r="D59" s="15" t="n"/>
      <c r="E59" s="5" t="n"/>
      <c r="F59" s="16">
        <f>IF(OR(D59="",E59=""),"",D59*E59)</f>
        <v/>
      </c>
      <c r="G59" s="23">
        <f>IF(OR(F59="",$F$106=0),"",F59/$F$106)</f>
        <v/>
      </c>
    </row>
    <row r="60">
      <c r="A60" s="15" t="n"/>
      <c r="B60" s="15" t="n"/>
      <c r="C60" s="15" t="n"/>
      <c r="D60" s="15" t="n"/>
      <c r="E60" s="5" t="n"/>
      <c r="F60" s="16">
        <f>IF(OR(D60="",E60=""),"",D60*E60)</f>
        <v/>
      </c>
      <c r="G60" s="23">
        <f>IF(OR(F60="",$F$106=0),"",F60/$F$106)</f>
        <v/>
      </c>
    </row>
    <row r="61">
      <c r="A61" s="15" t="n"/>
      <c r="B61" s="15" t="n"/>
      <c r="C61" s="15" t="n"/>
      <c r="D61" s="15" t="n"/>
      <c r="E61" s="5" t="n"/>
      <c r="F61" s="16">
        <f>IF(OR(D61="",E61=""),"",D61*E61)</f>
        <v/>
      </c>
      <c r="G61" s="23">
        <f>IF(OR(F61="",$F$106=0),"",F61/$F$106)</f>
        <v/>
      </c>
    </row>
    <row r="62">
      <c r="A62" s="15" t="n"/>
      <c r="B62" s="15" t="n"/>
      <c r="C62" s="15" t="n"/>
      <c r="D62" s="15" t="n"/>
      <c r="E62" s="5" t="n"/>
      <c r="F62" s="16">
        <f>IF(OR(D62="",E62=""),"",D62*E62)</f>
        <v/>
      </c>
      <c r="G62" s="23">
        <f>IF(OR(F62="",$F$106=0),"",F62/$F$106)</f>
        <v/>
      </c>
    </row>
    <row r="63">
      <c r="A63" s="15" t="n"/>
      <c r="B63" s="15" t="n"/>
      <c r="C63" s="15" t="n"/>
      <c r="D63" s="15" t="n"/>
      <c r="E63" s="5" t="n"/>
      <c r="F63" s="16">
        <f>IF(OR(D63="",E63=""),"",D63*E63)</f>
        <v/>
      </c>
      <c r="G63" s="23">
        <f>IF(OR(F63="",$F$106=0),"",F63/$F$106)</f>
        <v/>
      </c>
    </row>
    <row r="64">
      <c r="A64" s="15" t="n"/>
      <c r="B64" s="15" t="n"/>
      <c r="C64" s="15" t="n"/>
      <c r="D64" s="15" t="n"/>
      <c r="E64" s="5" t="n"/>
      <c r="F64" s="16">
        <f>IF(OR(D64="",E64=""),"",D64*E64)</f>
        <v/>
      </c>
      <c r="G64" s="23">
        <f>IF(OR(F64="",$F$106=0),"",F64/$F$106)</f>
        <v/>
      </c>
    </row>
    <row r="65">
      <c r="A65" s="15" t="n"/>
      <c r="B65" s="15" t="n"/>
      <c r="C65" s="15" t="n"/>
      <c r="D65" s="15" t="n"/>
      <c r="E65" s="5" t="n"/>
      <c r="F65" s="16">
        <f>IF(OR(D65="",E65=""),"",D65*E65)</f>
        <v/>
      </c>
      <c r="G65" s="23">
        <f>IF(OR(F65="",$F$106=0),"",F65/$F$106)</f>
        <v/>
      </c>
    </row>
    <row r="66">
      <c r="A66" s="15" t="n"/>
      <c r="B66" s="15" t="n"/>
      <c r="C66" s="15" t="n"/>
      <c r="D66" s="15" t="n"/>
      <c r="E66" s="5" t="n"/>
      <c r="F66" s="16">
        <f>IF(OR(D66="",E66=""),"",D66*E66)</f>
        <v/>
      </c>
      <c r="G66" s="23">
        <f>IF(OR(F66="",$F$106=0),"",F66/$F$106)</f>
        <v/>
      </c>
    </row>
    <row r="67">
      <c r="A67" s="15" t="n"/>
      <c r="B67" s="15" t="n"/>
      <c r="C67" s="15" t="n"/>
      <c r="D67" s="15" t="n"/>
      <c r="E67" s="5" t="n"/>
      <c r="F67" s="16">
        <f>IF(OR(D67="",E67=""),"",D67*E67)</f>
        <v/>
      </c>
      <c r="G67" s="23">
        <f>IF(OR(F67="",$F$106=0),"",F67/$F$106)</f>
        <v/>
      </c>
    </row>
    <row r="68">
      <c r="A68" s="15" t="n"/>
      <c r="B68" s="15" t="n"/>
      <c r="C68" s="15" t="n"/>
      <c r="D68" s="15" t="n"/>
      <c r="E68" s="5" t="n"/>
      <c r="F68" s="16">
        <f>IF(OR(D68="",E68=""),"",D68*E68)</f>
        <v/>
      </c>
      <c r="G68" s="23">
        <f>IF(OR(F68="",$F$106=0),"",F68/$F$106)</f>
        <v/>
      </c>
    </row>
    <row r="69">
      <c r="A69" s="15" t="n"/>
      <c r="B69" s="15" t="n"/>
      <c r="C69" s="15" t="n"/>
      <c r="D69" s="15" t="n"/>
      <c r="E69" s="5" t="n"/>
      <c r="F69" s="16">
        <f>IF(OR(D69="",E69=""),"",D69*E69)</f>
        <v/>
      </c>
      <c r="G69" s="23">
        <f>IF(OR(F69="",$F$106=0),"",F69/$F$106)</f>
        <v/>
      </c>
    </row>
    <row r="70">
      <c r="A70" s="15" t="n"/>
      <c r="B70" s="15" t="n"/>
      <c r="C70" s="15" t="n"/>
      <c r="D70" s="15" t="n"/>
      <c r="E70" s="5" t="n"/>
      <c r="F70" s="16">
        <f>IF(OR(D70="",E70=""),"",D70*E70)</f>
        <v/>
      </c>
      <c r="G70" s="23">
        <f>IF(OR(F70="",$F$106=0),"",F70/$F$106)</f>
        <v/>
      </c>
    </row>
    <row r="71">
      <c r="A71" s="15" t="n"/>
      <c r="B71" s="15" t="n"/>
      <c r="C71" s="15" t="n"/>
      <c r="D71" s="15" t="n"/>
      <c r="E71" s="5" t="n"/>
      <c r="F71" s="16">
        <f>IF(OR(D71="",E71=""),"",D71*E71)</f>
        <v/>
      </c>
      <c r="G71" s="23">
        <f>IF(OR(F71="",$F$106=0),"",F71/$F$106)</f>
        <v/>
      </c>
    </row>
    <row r="72">
      <c r="A72" s="15" t="n"/>
      <c r="B72" s="15" t="n"/>
      <c r="C72" s="15" t="n"/>
      <c r="D72" s="15" t="n"/>
      <c r="E72" s="5" t="n"/>
      <c r="F72" s="16">
        <f>IF(OR(D72="",E72=""),"",D72*E72)</f>
        <v/>
      </c>
      <c r="G72" s="23">
        <f>IF(OR(F72="",$F$106=0),"",F72/$F$106)</f>
        <v/>
      </c>
    </row>
    <row r="73">
      <c r="A73" s="15" t="n"/>
      <c r="B73" s="15" t="n"/>
      <c r="C73" s="15" t="n"/>
      <c r="D73" s="15" t="n"/>
      <c r="E73" s="5" t="n"/>
      <c r="F73" s="16">
        <f>IF(OR(D73="",E73=""),"",D73*E73)</f>
        <v/>
      </c>
      <c r="G73" s="23">
        <f>IF(OR(F73="",$F$106=0),"",F73/$F$106)</f>
        <v/>
      </c>
    </row>
    <row r="74">
      <c r="A74" s="15" t="n"/>
      <c r="B74" s="15" t="n"/>
      <c r="C74" s="15" t="n"/>
      <c r="D74" s="15" t="n"/>
      <c r="E74" s="5" t="n"/>
      <c r="F74" s="16">
        <f>IF(OR(D74="",E74=""),"",D74*E74)</f>
        <v/>
      </c>
      <c r="G74" s="23">
        <f>IF(OR(F74="",$F$106=0),"",F74/$F$106)</f>
        <v/>
      </c>
    </row>
    <row r="75">
      <c r="A75" s="15" t="n"/>
      <c r="B75" s="15" t="n"/>
      <c r="C75" s="15" t="n"/>
      <c r="D75" s="15" t="n"/>
      <c r="E75" s="5" t="n"/>
      <c r="F75" s="16">
        <f>IF(OR(D75="",E75=""),"",D75*E75)</f>
        <v/>
      </c>
      <c r="G75" s="23">
        <f>IF(OR(F75="",$F$106=0),"",F75/$F$106)</f>
        <v/>
      </c>
    </row>
    <row r="76">
      <c r="A76" s="15" t="n"/>
      <c r="B76" s="15" t="n"/>
      <c r="C76" s="15" t="n"/>
      <c r="D76" s="15" t="n"/>
      <c r="E76" s="5" t="n"/>
      <c r="F76" s="16">
        <f>IF(OR(D76="",E76=""),"",D76*E76)</f>
        <v/>
      </c>
      <c r="G76" s="23">
        <f>IF(OR(F76="",$F$106=0),"",F76/$F$106)</f>
        <v/>
      </c>
    </row>
    <row r="77">
      <c r="A77" s="15" t="n"/>
      <c r="B77" s="15" t="n"/>
      <c r="C77" s="15" t="n"/>
      <c r="D77" s="15" t="n"/>
      <c r="E77" s="5" t="n"/>
      <c r="F77" s="16">
        <f>IF(OR(D77="",E77=""),"",D77*E77)</f>
        <v/>
      </c>
      <c r="G77" s="23">
        <f>IF(OR(F77="",$F$106=0),"",F77/$F$106)</f>
        <v/>
      </c>
    </row>
    <row r="78">
      <c r="A78" s="15" t="n"/>
      <c r="B78" s="15" t="n"/>
      <c r="C78" s="15" t="n"/>
      <c r="D78" s="15" t="n"/>
      <c r="E78" s="5" t="n"/>
      <c r="F78" s="16">
        <f>IF(OR(D78="",E78=""),"",D78*E78)</f>
        <v/>
      </c>
      <c r="G78" s="23">
        <f>IF(OR(F78="",$F$106=0),"",F78/$F$106)</f>
        <v/>
      </c>
    </row>
    <row r="79">
      <c r="A79" s="15" t="n"/>
      <c r="B79" s="15" t="n"/>
      <c r="C79" s="15" t="n"/>
      <c r="D79" s="15" t="n"/>
      <c r="E79" s="5" t="n"/>
      <c r="F79" s="16">
        <f>IF(OR(D79="",E79=""),"",D79*E79)</f>
        <v/>
      </c>
      <c r="G79" s="23">
        <f>IF(OR(F79="",$F$106=0),"",F79/$F$106)</f>
        <v/>
      </c>
    </row>
    <row r="80">
      <c r="A80" s="15" t="n"/>
      <c r="B80" s="15" t="n"/>
      <c r="C80" s="15" t="n"/>
      <c r="D80" s="15" t="n"/>
      <c r="E80" s="5" t="n"/>
      <c r="F80" s="16">
        <f>IF(OR(D80="",E80=""),"",D80*E80)</f>
        <v/>
      </c>
      <c r="G80" s="23">
        <f>IF(OR(F80="",$F$106=0),"",F80/$F$106)</f>
        <v/>
      </c>
    </row>
    <row r="81">
      <c r="A81" s="15" t="n"/>
      <c r="B81" s="15" t="n"/>
      <c r="C81" s="15" t="n"/>
      <c r="D81" s="15" t="n"/>
      <c r="E81" s="5" t="n"/>
      <c r="F81" s="16">
        <f>IF(OR(D81="",E81=""),"",D81*E81)</f>
        <v/>
      </c>
      <c r="G81" s="23">
        <f>IF(OR(F81="",$F$106=0),"",F81/$F$106)</f>
        <v/>
      </c>
    </row>
    <row r="82">
      <c r="A82" s="15" t="n"/>
      <c r="B82" s="15" t="n"/>
      <c r="C82" s="15" t="n"/>
      <c r="D82" s="15" t="n"/>
      <c r="E82" s="5" t="n"/>
      <c r="F82" s="16">
        <f>IF(OR(D82="",E82=""),"",D82*E82)</f>
        <v/>
      </c>
      <c r="G82" s="23">
        <f>IF(OR(F82="",$F$106=0),"",F82/$F$106)</f>
        <v/>
      </c>
    </row>
    <row r="83">
      <c r="A83" s="15" t="n"/>
      <c r="B83" s="15" t="n"/>
      <c r="C83" s="15" t="n"/>
      <c r="D83" s="15" t="n"/>
      <c r="E83" s="5" t="n"/>
      <c r="F83" s="16">
        <f>IF(OR(D83="",E83=""),"",D83*E83)</f>
        <v/>
      </c>
      <c r="G83" s="23">
        <f>IF(OR(F83="",$F$106=0),"",F83/$F$106)</f>
        <v/>
      </c>
    </row>
    <row r="84">
      <c r="A84" s="15" t="n"/>
      <c r="B84" s="15" t="n"/>
      <c r="C84" s="15" t="n"/>
      <c r="D84" s="15" t="n"/>
      <c r="E84" s="5" t="n"/>
      <c r="F84" s="16">
        <f>IF(OR(D84="",E84=""),"",D84*E84)</f>
        <v/>
      </c>
      <c r="G84" s="23">
        <f>IF(OR(F84="",$F$106=0),"",F84/$F$106)</f>
        <v/>
      </c>
    </row>
    <row r="85">
      <c r="A85" s="15" t="n"/>
      <c r="B85" s="15" t="n"/>
      <c r="C85" s="15" t="n"/>
      <c r="D85" s="15" t="n"/>
      <c r="E85" s="5" t="n"/>
      <c r="F85" s="16">
        <f>IF(OR(D85="",E85=""),"",D85*E85)</f>
        <v/>
      </c>
      <c r="G85" s="23">
        <f>IF(OR(F85="",$F$106=0),"",F85/$F$106)</f>
        <v/>
      </c>
    </row>
    <row r="86">
      <c r="A86" s="15" t="n"/>
      <c r="B86" s="15" t="n"/>
      <c r="C86" s="15" t="n"/>
      <c r="D86" s="15" t="n"/>
      <c r="E86" s="5" t="n"/>
      <c r="F86" s="16">
        <f>IF(OR(D86="",E86=""),"",D86*E86)</f>
        <v/>
      </c>
      <c r="G86" s="23">
        <f>IF(OR(F86="",$F$106=0),"",F86/$F$106)</f>
        <v/>
      </c>
    </row>
    <row r="87">
      <c r="A87" s="15" t="n"/>
      <c r="B87" s="15" t="n"/>
      <c r="C87" s="15" t="n"/>
      <c r="D87" s="15" t="n"/>
      <c r="E87" s="5" t="n"/>
      <c r="F87" s="16">
        <f>IF(OR(D87="",E87=""),"",D87*E87)</f>
        <v/>
      </c>
      <c r="G87" s="23">
        <f>IF(OR(F87="",$F$106=0),"",F87/$F$106)</f>
        <v/>
      </c>
    </row>
    <row r="88">
      <c r="A88" s="15" t="n"/>
      <c r="B88" s="15" t="n"/>
      <c r="C88" s="15" t="n"/>
      <c r="D88" s="15" t="n"/>
      <c r="E88" s="5" t="n"/>
      <c r="F88" s="16">
        <f>IF(OR(D88="",E88=""),"",D88*E88)</f>
        <v/>
      </c>
      <c r="G88" s="23">
        <f>IF(OR(F88="",$F$106=0),"",F88/$F$106)</f>
        <v/>
      </c>
    </row>
    <row r="89">
      <c r="A89" s="15" t="n"/>
      <c r="B89" s="15" t="n"/>
      <c r="C89" s="15" t="n"/>
      <c r="D89" s="15" t="n"/>
      <c r="E89" s="5" t="n"/>
      <c r="F89" s="16">
        <f>IF(OR(D89="",E89=""),"",D89*E89)</f>
        <v/>
      </c>
      <c r="G89" s="23">
        <f>IF(OR(F89="",$F$106=0),"",F89/$F$106)</f>
        <v/>
      </c>
    </row>
    <row r="90">
      <c r="A90" s="15" t="n"/>
      <c r="B90" s="15" t="n"/>
      <c r="C90" s="15" t="n"/>
      <c r="D90" s="15" t="n"/>
      <c r="E90" s="5" t="n"/>
      <c r="F90" s="16">
        <f>IF(OR(D90="",E90=""),"",D90*E90)</f>
        <v/>
      </c>
      <c r="G90" s="23">
        <f>IF(OR(F90="",$F$106=0),"",F90/$F$106)</f>
        <v/>
      </c>
    </row>
    <row r="91">
      <c r="A91" s="15" t="n"/>
      <c r="B91" s="15" t="n"/>
      <c r="C91" s="15" t="n"/>
      <c r="D91" s="15" t="n"/>
      <c r="E91" s="5" t="n"/>
      <c r="F91" s="16">
        <f>IF(OR(D91="",E91=""),"",D91*E91)</f>
        <v/>
      </c>
      <c r="G91" s="23">
        <f>IF(OR(F91="",$F$106=0),"",F91/$F$106)</f>
        <v/>
      </c>
    </row>
    <row r="92">
      <c r="A92" s="15" t="n"/>
      <c r="B92" s="15" t="n"/>
      <c r="C92" s="15" t="n"/>
      <c r="D92" s="15" t="n"/>
      <c r="E92" s="5" t="n"/>
      <c r="F92" s="16">
        <f>IF(OR(D92="",E92=""),"",D92*E92)</f>
        <v/>
      </c>
      <c r="G92" s="23">
        <f>IF(OR(F92="",$F$106=0),"",F92/$F$106)</f>
        <v/>
      </c>
    </row>
    <row r="93">
      <c r="A93" s="15" t="n"/>
      <c r="B93" s="15" t="n"/>
      <c r="C93" s="15" t="n"/>
      <c r="D93" s="15" t="n"/>
      <c r="E93" s="5" t="n"/>
      <c r="F93" s="16">
        <f>IF(OR(D93="",E93=""),"",D93*E93)</f>
        <v/>
      </c>
      <c r="G93" s="23">
        <f>IF(OR(F93="",$F$106=0),"",F93/$F$106)</f>
        <v/>
      </c>
    </row>
    <row r="94">
      <c r="A94" s="15" t="n"/>
      <c r="B94" s="15" t="n"/>
      <c r="C94" s="15" t="n"/>
      <c r="D94" s="15" t="n"/>
      <c r="E94" s="5" t="n"/>
      <c r="F94" s="16">
        <f>IF(OR(D94="",E94=""),"",D94*E94)</f>
        <v/>
      </c>
      <c r="G94" s="23">
        <f>IF(OR(F94="",$F$106=0),"",F94/$F$106)</f>
        <v/>
      </c>
    </row>
    <row r="95">
      <c r="A95" s="15" t="n"/>
      <c r="B95" s="15" t="n"/>
      <c r="C95" s="15" t="n"/>
      <c r="D95" s="15" t="n"/>
      <c r="E95" s="5" t="n"/>
      <c r="F95" s="16">
        <f>IF(OR(D95="",E95=""),"",D95*E95)</f>
        <v/>
      </c>
      <c r="G95" s="23">
        <f>IF(OR(F95="",$F$106=0),"",F95/$F$106)</f>
        <v/>
      </c>
    </row>
    <row r="96">
      <c r="A96" s="15" t="n"/>
      <c r="B96" s="15" t="n"/>
      <c r="C96" s="15" t="n"/>
      <c r="D96" s="15" t="n"/>
      <c r="E96" s="5" t="n"/>
      <c r="F96" s="16">
        <f>IF(OR(D96="",E96=""),"",D96*E96)</f>
        <v/>
      </c>
      <c r="G96" s="23">
        <f>IF(OR(F96="",$F$106=0),"",F96/$F$106)</f>
        <v/>
      </c>
    </row>
    <row r="97">
      <c r="A97" s="15" t="n"/>
      <c r="B97" s="15" t="n"/>
      <c r="C97" s="15" t="n"/>
      <c r="D97" s="15" t="n"/>
      <c r="E97" s="5" t="n"/>
      <c r="F97" s="16">
        <f>IF(OR(D97="",E97=""),"",D97*E97)</f>
        <v/>
      </c>
      <c r="G97" s="23">
        <f>IF(OR(F97="",$F$106=0),"",F97/$F$106)</f>
        <v/>
      </c>
    </row>
    <row r="98">
      <c r="A98" s="15" t="n"/>
      <c r="B98" s="15" t="n"/>
      <c r="C98" s="15" t="n"/>
      <c r="D98" s="15" t="n"/>
      <c r="E98" s="5" t="n"/>
      <c r="F98" s="16">
        <f>IF(OR(D98="",E98=""),"",D98*E98)</f>
        <v/>
      </c>
      <c r="G98" s="23">
        <f>IF(OR(F98="",$F$106=0),"",F98/$F$106)</f>
        <v/>
      </c>
    </row>
    <row r="99">
      <c r="A99" s="15" t="n"/>
      <c r="B99" s="15" t="n"/>
      <c r="C99" s="15" t="n"/>
      <c r="D99" s="15" t="n"/>
      <c r="E99" s="5" t="n"/>
      <c r="F99" s="16">
        <f>IF(OR(D99="",E99=""),"",D99*E99)</f>
        <v/>
      </c>
      <c r="G99" s="23">
        <f>IF(OR(F99="",$F$106=0),"",F99/$F$106)</f>
        <v/>
      </c>
    </row>
    <row r="100">
      <c r="A100" s="15" t="n"/>
      <c r="B100" s="15" t="n"/>
      <c r="C100" s="15" t="n"/>
      <c r="D100" s="15" t="n"/>
      <c r="E100" s="5" t="n"/>
      <c r="F100" s="16">
        <f>IF(OR(D100="",E100=""),"",D100*E100)</f>
        <v/>
      </c>
      <c r="G100" s="23">
        <f>IF(OR(F100="",$F$106=0),"",F100/$F$106)</f>
        <v/>
      </c>
    </row>
    <row r="101">
      <c r="A101" s="15" t="n"/>
      <c r="B101" s="15" t="n"/>
      <c r="C101" s="15" t="n"/>
      <c r="D101" s="15" t="n"/>
      <c r="E101" s="5" t="n"/>
      <c r="F101" s="16">
        <f>IF(OR(D101="",E101=""),"",D101*E101)</f>
        <v/>
      </c>
      <c r="G101" s="23">
        <f>IF(OR(F101="",$F$106=0),"",F101/$F$106)</f>
        <v/>
      </c>
    </row>
    <row r="102">
      <c r="A102" s="15" t="n"/>
      <c r="B102" s="15" t="n"/>
      <c r="C102" s="15" t="n"/>
      <c r="D102" s="15" t="n"/>
      <c r="E102" s="5" t="n"/>
      <c r="F102" s="16">
        <f>IF(OR(D102="",E102=""),"",D102*E102)</f>
        <v/>
      </c>
      <c r="G102" s="23">
        <f>IF(OR(F102="",$F$106=0),"",F102/$F$106)</f>
        <v/>
      </c>
    </row>
    <row r="103">
      <c r="A103" s="15" t="n"/>
      <c r="B103" s="15" t="n"/>
      <c r="C103" s="15" t="n"/>
      <c r="D103" s="15" t="n"/>
      <c r="E103" s="5" t="n"/>
      <c r="F103" s="16">
        <f>IF(OR(D103="",E103=""),"",D103*E103)</f>
        <v/>
      </c>
      <c r="G103" s="23">
        <f>IF(OR(F103="",$F$106=0),"",F103/$F$106)</f>
        <v/>
      </c>
    </row>
    <row r="104">
      <c r="A104" s="15" t="n"/>
      <c r="B104" s="15" t="n"/>
      <c r="C104" s="15" t="n"/>
      <c r="D104" s="15" t="n"/>
      <c r="E104" s="5" t="n"/>
      <c r="F104" s="16">
        <f>IF(OR(D104="",E104=""),"",D104*E104)</f>
        <v/>
      </c>
      <c r="G104" s="23">
        <f>IF(OR(F104="",$F$106=0),"",F104/$F$106)</f>
        <v/>
      </c>
    </row>
    <row r="105">
      <c r="A105" s="15" t="n"/>
      <c r="B105" s="15" t="n"/>
      <c r="C105" s="15" t="n"/>
      <c r="D105" s="15" t="n"/>
      <c r="E105" s="5" t="n"/>
      <c r="F105" s="16">
        <f>IF(OR(D105="",E105=""),"",D105*E105)</f>
        <v/>
      </c>
      <c r="G105" s="23">
        <f>IF(OR(F105="",$F$106=0),"",F105/$F$106)</f>
        <v/>
      </c>
    </row>
    <row r="106">
      <c r="A106" s="24" t="inlineStr">
        <is>
          <t>COSTO DIRECTO TOTAL</t>
        </is>
      </c>
      <c r="B106" s="25" t="n"/>
      <c r="C106" s="25" t="n"/>
      <c r="D106" s="25" t="n"/>
      <c r="E106" s="25" t="n"/>
      <c r="F106" s="26">
        <f>SUM(F6:F105)</f>
        <v/>
      </c>
      <c r="G106" s="25" t="n"/>
    </row>
    <row r="107">
      <c r="A107" s="24" t="inlineStr">
        <is>
          <t>Gastos generales y beneficio</t>
        </is>
      </c>
      <c r="B107" s="25" t="n"/>
      <c r="C107" s="25" t="n"/>
      <c r="D107" s="25" t="n"/>
      <c r="E107" s="25" t="n"/>
      <c r="F107" s="26">
        <f>F106*Parámetros!B11</f>
        <v/>
      </c>
      <c r="G107" s="25" t="n"/>
    </row>
    <row r="108">
      <c r="A108" s="24" t="inlineStr">
        <is>
          <t>Subtotal sin impuestos</t>
        </is>
      </c>
      <c r="B108" s="25" t="n"/>
      <c r="C108" s="25" t="n"/>
      <c r="D108" s="25" t="n"/>
      <c r="E108" s="25" t="n"/>
      <c r="F108" s="26">
        <f>F106+F107</f>
        <v/>
      </c>
      <c r="G108" s="25" t="n"/>
    </row>
    <row r="109">
      <c r="A109" s="24" t="inlineStr">
        <is>
          <t>IVA</t>
        </is>
      </c>
      <c r="B109" s="25" t="n"/>
      <c r="C109" s="25" t="n"/>
      <c r="D109" s="25" t="n"/>
      <c r="E109" s="25" t="n"/>
      <c r="F109" s="26">
        <f>F108*Parámetros!B12</f>
        <v/>
      </c>
      <c r="G109" s="25" t="n"/>
    </row>
    <row r="110">
      <c r="A110" s="27" t="inlineStr">
        <is>
          <t>PRECIO FINAL</t>
        </is>
      </c>
      <c r="B110" s="28" t="n"/>
      <c r="C110" s="28" t="n"/>
      <c r="D110" s="28" t="n"/>
      <c r="E110" s="28" t="n"/>
      <c r="F110" s="29">
        <f>F108+F109</f>
        <v/>
      </c>
      <c r="G110" s="28" t="n"/>
    </row>
    <row r="111">
      <c r="A111" t="inlineStr">
        <is>
          <t>Coeficiente resumen aplicado:</t>
        </is>
      </c>
      <c r="F111" s="30">
        <f>Parámetros!B17</f>
        <v/>
      </c>
    </row>
  </sheetData>
  <dataValidations count="2">
    <dataValidation sqref="A6:A105" showDropDown="0" showInputMessage="0" showErrorMessage="0" allowBlank="1" type="list">
      <formula1>=$Z$1:$Z$16</formula1>
    </dataValidation>
    <dataValidation sqref="C6:C105" showDropDown="0" showInputMessage="0" showErrorMessage="0" allowBlank="1" type="list">
      <formula1>=$Y$1:$Y$9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2026-11-03T17:58:12Z</dcterms:created>
  <dcterms:modified xmlns:dcterms="http://purl.org/dc/terms/" xmlns:xsi="http://www.w3.org/2001/XMLSchema-instance" xsi:type="dcterms:W3CDTF">2026-11-03T17:58:12Z</dcterms:modified>
</cp:coreProperties>
</file>